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2 корректировка июнь\Паспорта\J_ROEK_OSNSR_24_83\M_ROEK_OSNSR_24_86\"/>
    </mc:Choice>
  </mc:AlternateContent>
  <bookViews>
    <workbookView xWindow="-15" yWindow="5685" windowWidth="28830" windowHeight="5745" tabRatio="500"/>
  </bookViews>
  <sheets>
    <sheet name="1. паспорт местоположение" sheetId="1" r:id="rId1"/>
    <sheet name="2 паспорт описание" sheetId="2" r:id="rId2"/>
    <sheet name="3. КСГ" sheetId="3" r:id="rId3"/>
  </sheets>
  <externalReferences>
    <externalReference r:id="rId4"/>
  </externalReferences>
  <definedNames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Print_Titles_0_0_0_0_0_0_0" localSheetId="0">'1. паспорт местоположение'!$17:$17</definedName>
    <definedName name="Print_Titles_0_0_0_0_0_0_0" localSheetId="1">'2 паспорт описание'!$20:$20</definedName>
    <definedName name="Print_Titles_0_0_0_0_0_0_0_0" localSheetId="0">'1. паспорт местоположение'!$17:$17</definedName>
    <definedName name="Print_Titles_0_0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" i="3" l="1"/>
  <c r="C1" i="2"/>
  <c r="A12" i="3" l="1"/>
  <c r="A9" i="3"/>
  <c r="A6" i="3"/>
  <c r="B2" i="3"/>
  <c r="A14" i="2"/>
  <c r="C23" i="2" s="1"/>
  <c r="A11" i="2"/>
  <c r="A8" i="2"/>
  <c r="C28" i="1"/>
  <c r="C24" i="2" s="1"/>
</calcChain>
</file>

<file path=xl/sharedStrings.xml><?xml version="1.0" encoding="utf-8"?>
<sst xmlns="http://schemas.openxmlformats.org/spreadsheetml/2006/main" count="142" uniqueCount="116">
  <si>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</si>
  <si>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</si>
  <si>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</si>
  <si>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</si>
  <si>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</si>
  <si>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</si>
  <si>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</si>
  <si>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</si>
  <si>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</si>
  <si>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</si>
  <si>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</si>
  <si>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</si>
  <si>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</si>
  <si>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</si>
  <si>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</si>
  <si>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</si>
  <si>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</si>
  <si>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</si>
  <si>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</si>
  <si>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г. Рязань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</si>
  <si>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</si>
  <si>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</si>
  <si>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</si>
  <si>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</si>
  <si>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</si>
  <si>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</si>
  <si>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</si>
  <si>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</si>
  <si>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</si>
  <si>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</si>
  <si>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</si>
  <si>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</si>
  <si>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</si>
  <si>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</si>
  <si>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</si>
  <si>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</si>
  <si>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 xml:space="preserve"> Обеспечение  своевременного обслуживания ПС, ЛЭП;
</t>
    </r>
    <r>
      <rPr>
        <sz val="12"/>
        <rFont val="Times New Roman"/>
        <family val="1"/>
        <charset val="204"/>
      </rPr>
      <t>2. Частичное  восстановление парка приборов, имеющего 100% износ.
3.Обеспечение надежного электроснабжения объектов при проведении социально-значимых мероприятий;</t>
    </r>
  </si>
  <si>
    <t>Описание конкретных результатов реализации инвестиционного проекта</t>
  </si>
  <si>
    <t>Приобретение основных средств для нужд АО «РОЭК» (оргтехника, контрольно-измерительные приборы и инструменты, бензогенераторы малой мощности)</t>
  </si>
  <si>
    <t>Описание состава объектов инвестиционной деятельности их количества и характеристик в отношении каждого такого объекта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</si>
  <si>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</si>
  <si>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</si>
  <si>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</si>
  <si>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</si>
  <si>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</si>
  <si>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</si>
  <si>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</si>
  <si>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</si>
  <si>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</si>
  <si>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</si>
  <si>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</si>
  <si>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</si>
  <si>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</si>
  <si>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</si>
  <si>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</si>
  <si>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</si>
  <si>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</si>
  <si>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</si>
  <si>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</si>
  <si>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</si>
  <si>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</si>
  <si>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</si>
  <si>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</si>
  <si>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</si>
  <si>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</si>
  <si>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</si>
  <si>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</si>
  <si>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</si>
  <si>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</si>
  <si>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</si>
  <si>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</si>
  <si>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</si>
  <si>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</si>
  <si>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</si>
  <si>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</si>
  <si>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</si>
  <si>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</si>
  <si>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</si>
  <si>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</si>
  <si>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</si>
  <si>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</si>
  <si>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</si>
  <si>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</si>
  <si>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</si>
  <si>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</si>
  <si>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</si>
  <si>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</si>
  <si>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</si>
  <si>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</si>
  <si>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</si>
  <si>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</si>
  <si>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</si>
  <si>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</si>
  <si>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</si>
  <si>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</si>
  <si>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</si>
  <si>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</si>
  <si>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</si>
  <si>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</si>
  <si>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</si>
  <si>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</si>
  <si>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</si>
  <si>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</si>
  <si>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</si>
  <si>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</si>
  <si>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</si>
  <si>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</si>
  <si>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</si>
  <si>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</si>
  <si>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Удельные стоимостные показатели реализации инвестиционного проекта, тыс. руб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</si>
  <si>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</si>
  <si>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АО "Рязанская областная электросетевая компания"</t>
  </si>
  <si>
    <t>Год раскрытия информации:</t>
  </si>
  <si>
    <t>M_ROEK_OSNSR_24_86</t>
  </si>
  <si>
    <t>Приобретение сервера</t>
  </si>
  <si>
    <t>До 31.12.2022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</si>
</sst>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u/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/>
    <xf numFmtId="0" fontId="16" fillId="0" borderId="0" xfId="0" applyFont="1"/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left" vertical="center"/>
    </xf>
    <xf numFmtId="0" fontId="5" fillId="0" borderId="0" xfId="0" applyFont="1"/>
    <xf numFmtId="0" fontId="10" fillId="0" borderId="1" xfId="0" applyFont="1" applyBorder="1" applyAlignment="1">
      <alignment wrapText="1"/>
    </xf>
    <xf numFmtId="0" fontId="1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99;&#1077;%20&#1087;&#1088;&#1086;&#1075;&#1088;&#1072;&#1084;&#1084;&#1099;/2022%20&#1082;&#1086;&#1088;&#1088;&#1077;&#1082;&#1090;&#1080;&#1088;&#1086;&#1074;&#1082;&#1072;/&#1060;&#1086;&#1088;&#1084;&#1099;/&#1055;&#1072;&#1089;&#1087;&#1086;&#1088;&#1090;&#1072;/J_ROEK_OSNSR_24_83/J_ROEK_TRANSP_22_76/&#1054;&#1048;/&#1048;&#1053;&#1042;&#1045;&#1057;&#1058;&#1055;&#1056;&#1054;&#1043;&#1056;&#1040;&#1052;&#1052;&#1067;/&#1048;&#1055;%202018-2021&#1075;&#1075;/&#1055;&#1088;&#1080;&#1083;&#1086;&#1078;&#1077;&#1085;&#1080;&#1077;%20&#1082;%20&#1048;&#1055;/&#1055;&#1072;&#1089;&#1087;&#1086;&#1088;&#1090;&#1072;%20&#1048;&#1055;/!&#1055;&#1057;%20&#1048;&#1088;&#1077;&#1084;&#1077;&#1083;&#1100;%20%20&#1056;&#1077;&#1082;&#1086;&#1085;&#1089;&#1090;&#1088;&#1091;&#1082;&#1094;&#1080;&#1103;%20&#1079;&#1072;&#1097;&#1080;&#1090;%20&#1042;&#1051;-110%20&#1082;&#104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бщая инф-я"/>
      <sheetName val="2. Карта-схема"/>
      <sheetName val="3.Техсостояние ПС"/>
      <sheetName val="4.Экон. эффектив."/>
      <sheetName val="5.Надежность"/>
      <sheetName val="6.КСГ"/>
      <sheetName val="7.Сметы"/>
    </sheetNames>
    <sheetDataSet>
      <sheetData sheetId="0" refreshError="1">
        <row r="2">
          <cell r="C2" t="str">
            <v>Год раскрытия информации: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tabSelected="1" view="pageBreakPreview" zoomScaleNormal="100" workbookViewId="0">
      <selection activeCell="C28" sqref="C28"/>
    </sheetView>
  </sheetViews>
  <sheetFormatPr defaultRowHeight="15" x14ac:dyDescent="0.25"/>
  <cols>
    <col min="1" max="1" width="6.140625" customWidth="1"/>
    <col min="2" max="2" width="49.28515625" customWidth="1"/>
    <col min="3" max="3" width="84.5703125" customWidth="1"/>
    <col min="4" max="4" width="10.5703125" customWidth="1"/>
    <col min="5" max="5" width="13" customWidth="1"/>
    <col min="6" max="6" width="33.42578125" customWidth="1"/>
    <col min="7" max="7" width="18.140625" customWidth="1"/>
    <col min="8" max="8" width="23.28515625" customWidth="1"/>
    <col min="9" max="9" width="15.140625" customWidth="1"/>
    <col min="10" max="1025" width="8.7109375" customWidth="1"/>
  </cols>
  <sheetData>
    <row r="1" spans="1:22" s="53" customFormat="1" ht="15.75" x14ac:dyDescent="0.25">
      <c r="A1" s="51"/>
      <c r="B1" s="52" t="s">
        <v>112</v>
      </c>
      <c r="C1" s="54">
        <v>2022</v>
      </c>
      <c r="D1" s="51"/>
    </row>
    <row r="2" spans="1:22" s="2" customFormat="1" ht="18.75" x14ac:dyDescent="0.3">
      <c r="A2" s="1"/>
      <c r="H2" s="3"/>
    </row>
    <row r="3" spans="1:22" ht="18.75" x14ac:dyDescent="0.25">
      <c r="A3" s="60" t="s">
        <v>0</v>
      </c>
      <c r="B3" s="60"/>
      <c r="C3" s="60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 x14ac:dyDescent="0.2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49" customFormat="1" ht="15.75" x14ac:dyDescent="0.25">
      <c r="A5" s="57" t="s">
        <v>111</v>
      </c>
      <c r="B5" s="57"/>
      <c r="C5" s="57"/>
      <c r="D5" s="47"/>
      <c r="E5" s="47"/>
      <c r="F5" s="47"/>
      <c r="G5" s="47"/>
      <c r="H5" s="47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8.75" x14ac:dyDescent="0.25">
      <c r="A6" s="58" t="s">
        <v>1</v>
      </c>
      <c r="B6" s="58"/>
      <c r="C6" s="58"/>
      <c r="D6" s="6"/>
      <c r="E6" s="6"/>
      <c r="F6" s="6"/>
      <c r="G6" s="6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 x14ac:dyDescent="0.2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s="50" customFormat="1" ht="15.75" x14ac:dyDescent="0.25">
      <c r="A8" s="57" t="s">
        <v>113</v>
      </c>
      <c r="B8" s="57"/>
      <c r="C8" s="5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</row>
    <row r="9" spans="1:22" ht="18.75" x14ac:dyDescent="0.25">
      <c r="A9" s="58" t="s">
        <v>2</v>
      </c>
      <c r="B9" s="58"/>
      <c r="C9" s="58"/>
      <c r="D9" s="6"/>
      <c r="E9" s="6"/>
      <c r="F9" s="6"/>
      <c r="G9" s="6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8" customFormat="1" ht="15.7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s="50" customFormat="1" ht="15.75" x14ac:dyDescent="0.25">
      <c r="A11" s="57" t="s">
        <v>114</v>
      </c>
      <c r="B11" s="57"/>
      <c r="C11" s="5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</row>
    <row r="12" spans="1:22" s="9" customFormat="1" ht="15" customHeight="1" x14ac:dyDescent="0.2">
      <c r="A12" s="58" t="s">
        <v>3</v>
      </c>
      <c r="B12" s="58"/>
      <c r="C12" s="58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22" ht="15" customHeight="1" x14ac:dyDescent="0.25">
      <c r="A14" s="59" t="s">
        <v>4</v>
      </c>
      <c r="B14" s="59"/>
      <c r="C14" s="5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ht="15" customHeight="1" x14ac:dyDescent="0.25">
      <c r="A15" s="6"/>
      <c r="B15" s="6"/>
      <c r="C15" s="6"/>
      <c r="D15" s="6"/>
      <c r="E15" s="6"/>
      <c r="F15" s="6"/>
      <c r="G15" s="6"/>
      <c r="H15" s="6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22" ht="39.75" customHeight="1" x14ac:dyDescent="0.25">
      <c r="A16" s="12" t="s">
        <v>5</v>
      </c>
      <c r="B16" s="13" t="s">
        <v>6</v>
      </c>
      <c r="C16" s="14" t="s">
        <v>7</v>
      </c>
      <c r="D16" s="15"/>
      <c r="E16" s="15"/>
      <c r="F16" s="15"/>
      <c r="G16" s="15"/>
      <c r="H16" s="1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6"/>
      <c r="U16" s="16"/>
      <c r="V16" s="16"/>
    </row>
    <row r="17" spans="1:22" ht="16.5" customHeight="1" x14ac:dyDescent="0.25">
      <c r="A17" s="14">
        <v>1</v>
      </c>
      <c r="B17" s="13">
        <v>2</v>
      </c>
      <c r="C17" s="14">
        <v>3</v>
      </c>
      <c r="D17" s="15"/>
      <c r="E17" s="15"/>
      <c r="F17" s="15"/>
      <c r="G17" s="15"/>
      <c r="H17" s="1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6"/>
      <c r="U17" s="16"/>
      <c r="V17" s="16"/>
    </row>
    <row r="18" spans="1:22" ht="39" customHeight="1" x14ac:dyDescent="0.25">
      <c r="A18" s="17" t="s">
        <v>8</v>
      </c>
      <c r="B18" s="18" t="s">
        <v>9</v>
      </c>
      <c r="C18" s="14" t="s">
        <v>10</v>
      </c>
      <c r="D18" s="15"/>
      <c r="E18" s="15"/>
      <c r="F18" s="15"/>
      <c r="G18" s="15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6"/>
      <c r="U18" s="16"/>
      <c r="V18" s="16"/>
    </row>
    <row r="19" spans="1:22" s="23" customFormat="1" ht="58.5" customHeight="1" x14ac:dyDescent="0.2">
      <c r="A19" s="17" t="s">
        <v>11</v>
      </c>
      <c r="B19" s="19" t="s">
        <v>12</v>
      </c>
      <c r="C19" s="14" t="s">
        <v>13</v>
      </c>
      <c r="D19" s="20"/>
      <c r="E19" s="20"/>
      <c r="F19" s="20"/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2"/>
      <c r="T19" s="22"/>
      <c r="U19" s="22"/>
      <c r="V19" s="22"/>
    </row>
    <row r="20" spans="1:22" s="23" customFormat="1" ht="42.75" customHeight="1" x14ac:dyDescent="0.2">
      <c r="A20" s="17" t="s">
        <v>14</v>
      </c>
      <c r="B20" s="19" t="s">
        <v>15</v>
      </c>
      <c r="C20" s="14" t="s">
        <v>16</v>
      </c>
      <c r="D20" s="20"/>
      <c r="E20" s="20"/>
      <c r="F20" s="20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  <c r="T20" s="22"/>
      <c r="U20" s="22"/>
      <c r="V20" s="22"/>
    </row>
    <row r="21" spans="1:22" s="23" customFormat="1" ht="51.75" customHeight="1" x14ac:dyDescent="0.2">
      <c r="A21" s="17" t="s">
        <v>17</v>
      </c>
      <c r="B21" s="19" t="s">
        <v>18</v>
      </c>
      <c r="C21" s="14" t="s">
        <v>19</v>
      </c>
      <c r="D21" s="20"/>
      <c r="E21" s="20"/>
      <c r="F21" s="20"/>
      <c r="G21" s="20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2"/>
      <c r="T21" s="22"/>
      <c r="U21" s="22"/>
      <c r="V21" s="22"/>
    </row>
    <row r="22" spans="1:22" ht="51.75" customHeight="1" x14ac:dyDescent="0.25">
      <c r="A22" s="17" t="s">
        <v>20</v>
      </c>
      <c r="B22" s="19" t="s">
        <v>21</v>
      </c>
      <c r="C22" s="14" t="s">
        <v>22</v>
      </c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  <c r="T22" s="22"/>
      <c r="U22" s="22"/>
      <c r="V22" s="22"/>
    </row>
    <row r="23" spans="1:22" ht="58.5" customHeight="1" x14ac:dyDescent="0.25">
      <c r="A23" s="17" t="s">
        <v>23</v>
      </c>
      <c r="B23" s="19" t="s">
        <v>24</v>
      </c>
      <c r="C23" s="14" t="s">
        <v>22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1:22" ht="51.75" customHeight="1" x14ac:dyDescent="0.25">
      <c r="A24" s="17" t="s">
        <v>25</v>
      </c>
      <c r="B24" s="19" t="s">
        <v>26</v>
      </c>
      <c r="C24" s="14" t="s">
        <v>22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</row>
    <row r="25" spans="1:22" ht="43.5" customHeight="1" x14ac:dyDescent="0.25">
      <c r="A25" s="17" t="s">
        <v>27</v>
      </c>
      <c r="B25" s="19" t="s">
        <v>28</v>
      </c>
      <c r="C25" s="14" t="s">
        <v>22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1:22" ht="43.5" customHeight="1" x14ac:dyDescent="0.25">
      <c r="A26" s="17" t="s">
        <v>29</v>
      </c>
      <c r="B26" s="19" t="s">
        <v>30</v>
      </c>
      <c r="C26" s="14" t="s">
        <v>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</row>
    <row r="27" spans="1:22" ht="75.75" customHeight="1" x14ac:dyDescent="0.25">
      <c r="A27" s="17" t="s">
        <v>31</v>
      </c>
      <c r="B27" s="19" t="s">
        <v>32</v>
      </c>
      <c r="C27" s="25">
        <v>1239.3800000000001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1:22" ht="71.25" customHeight="1" x14ac:dyDescent="0.25">
      <c r="A28" s="17" t="s">
        <v>33</v>
      </c>
      <c r="B28" s="19" t="s">
        <v>110</v>
      </c>
      <c r="C28" s="25">
        <f>C27/1.2</f>
        <v>1032.8166666666668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</sheetData>
  <mergeCells count="8">
    <mergeCell ref="A11:C11"/>
    <mergeCell ref="A12:C12"/>
    <mergeCell ref="A14:C14"/>
    <mergeCell ref="A3:C3"/>
    <mergeCell ref="A5:C5"/>
    <mergeCell ref="A6:C6"/>
    <mergeCell ref="A8:C8"/>
    <mergeCell ref="A9:C9"/>
  </mergeCells>
  <pageMargins left="0.70833333333333304" right="0.70833333333333304" top="0.74791666666666701" bottom="0.74791666666666701" header="0.51180555555555496" footer="0.51180555555555496"/>
  <pageSetup paperSize="8" scale="93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view="pageBreakPreview" topLeftCell="A22" zoomScaleNormal="100" workbookViewId="0">
      <selection activeCell="C25" sqref="C25"/>
    </sheetView>
  </sheetViews>
  <sheetFormatPr defaultRowHeight="15" x14ac:dyDescent="0.25"/>
  <cols>
    <col min="1" max="1" width="6.140625" customWidth="1"/>
    <col min="2" max="2" width="49.28515625" customWidth="1"/>
    <col min="3" max="3" width="90.7109375" customWidth="1"/>
    <col min="4" max="4" width="13" customWidth="1"/>
    <col min="5" max="5" width="33.42578125" customWidth="1"/>
    <col min="6" max="6" width="18.140625" customWidth="1"/>
    <col min="7" max="7" width="23.28515625" customWidth="1"/>
    <col min="8" max="8" width="15.140625" customWidth="1"/>
    <col min="9" max="1025" width="8.7109375" customWidth="1"/>
  </cols>
  <sheetData>
    <row r="1" spans="1:21" s="53" customFormat="1" ht="15.75" x14ac:dyDescent="0.25">
      <c r="A1" s="51"/>
      <c r="B1" s="52" t="s">
        <v>112</v>
      </c>
      <c r="C1" s="54">
        <f>'1. паспорт местоположение'!C1</f>
        <v>2022</v>
      </c>
      <c r="D1" s="51"/>
    </row>
    <row r="2" spans="1:21" ht="18.75" customHeight="1" x14ac:dyDescent="0.3">
      <c r="A2" s="26"/>
      <c r="B2" s="2"/>
      <c r="C2" s="3"/>
      <c r="E2" s="2"/>
      <c r="F2" s="2"/>
    </row>
    <row r="3" spans="1:21" ht="18.75" x14ac:dyDescent="0.3">
      <c r="A3" s="1"/>
      <c r="C3" s="3"/>
      <c r="E3" s="2"/>
      <c r="F3" s="2"/>
    </row>
    <row r="4" spans="1:21" ht="18.75" x14ac:dyDescent="0.3">
      <c r="A4" s="1"/>
      <c r="C4" s="3"/>
      <c r="E4" s="2"/>
      <c r="F4" s="2"/>
    </row>
    <row r="5" spans="1:21" ht="18.75" x14ac:dyDescent="0.3">
      <c r="A5" s="1"/>
      <c r="E5" s="2"/>
      <c r="F5" s="2"/>
      <c r="G5" s="3"/>
    </row>
    <row r="6" spans="1:21" ht="18.75" x14ac:dyDescent="0.25">
      <c r="A6" s="60" t="s">
        <v>0</v>
      </c>
      <c r="B6" s="60"/>
      <c r="C6" s="60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 x14ac:dyDescent="0.25">
      <c r="A7" s="60"/>
      <c r="B7" s="60"/>
      <c r="C7" s="60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49" customFormat="1" ht="15.75" x14ac:dyDescent="0.25">
      <c r="A8" s="57" t="str">
        <f>'1. паспорт местоположение'!A5:C5</f>
        <v>АО "Рязанская областная электросетевая компания"</v>
      </c>
      <c r="B8" s="57"/>
      <c r="C8" s="57"/>
      <c r="D8" s="47"/>
      <c r="E8" s="47"/>
      <c r="F8" s="47"/>
      <c r="G8" s="47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</row>
    <row r="9" spans="1:21" ht="18.75" x14ac:dyDescent="0.25">
      <c r="A9" s="58" t="s">
        <v>1</v>
      </c>
      <c r="B9" s="58"/>
      <c r="C9" s="58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 x14ac:dyDescent="0.25">
      <c r="A10" s="60"/>
      <c r="B10" s="60"/>
      <c r="C10" s="60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49" customFormat="1" ht="15.75" x14ac:dyDescent="0.25">
      <c r="A11" s="57" t="str">
        <f>'1. паспорт местоположение'!A8:C8</f>
        <v>M_ROEK_OSNSR_24_86</v>
      </c>
      <c r="B11" s="57"/>
      <c r="C11" s="57"/>
      <c r="D11" s="47"/>
      <c r="E11" s="47"/>
      <c r="F11" s="47"/>
      <c r="G11" s="47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spans="1:21" ht="18.75" x14ac:dyDescent="0.25">
      <c r="A12" s="58" t="s">
        <v>2</v>
      </c>
      <c r="B12" s="58"/>
      <c r="C12" s="58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 x14ac:dyDescent="0.2">
      <c r="A13" s="61"/>
      <c r="B13" s="61"/>
      <c r="C13" s="61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55" customFormat="1" ht="15.75" x14ac:dyDescent="0.25">
      <c r="A14" s="57" t="str">
        <f>'1. паспорт местоположение'!A11:C11</f>
        <v>Приобретение сервера</v>
      </c>
      <c r="B14" s="57"/>
      <c r="C14" s="5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</row>
    <row r="15" spans="1:21" ht="15" customHeight="1" x14ac:dyDescent="0.25">
      <c r="A15" s="58" t="s">
        <v>3</v>
      </c>
      <c r="B15" s="58"/>
      <c r="C15" s="5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 x14ac:dyDescent="0.25">
      <c r="A16" s="61"/>
      <c r="B16" s="61"/>
      <c r="C16" s="6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 x14ac:dyDescent="0.25">
      <c r="A17" s="59" t="s">
        <v>34</v>
      </c>
      <c r="B17" s="59"/>
      <c r="C17" s="59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 x14ac:dyDescent="0.25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 x14ac:dyDescent="0.25">
      <c r="A19" s="12" t="s">
        <v>5</v>
      </c>
      <c r="B19" s="13" t="s">
        <v>6</v>
      </c>
      <c r="C19" s="14" t="s">
        <v>7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 x14ac:dyDescent="0.25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46.25" customHeight="1" x14ac:dyDescent="0.25">
      <c r="A21" s="17" t="s">
        <v>8</v>
      </c>
      <c r="B21" s="27" t="s">
        <v>35</v>
      </c>
      <c r="C21" s="56" t="s">
        <v>36</v>
      </c>
      <c r="D21" s="15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 x14ac:dyDescent="0.25">
      <c r="A22" s="17" t="s">
        <v>11</v>
      </c>
      <c r="B22" s="28" t="s">
        <v>37</v>
      </c>
      <c r="C22" s="19" t="s">
        <v>38</v>
      </c>
      <c r="D22" s="15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 x14ac:dyDescent="0.25">
      <c r="A23" s="17" t="s">
        <v>14</v>
      </c>
      <c r="B23" s="28" t="s">
        <v>39</v>
      </c>
      <c r="C23" s="19" t="str">
        <f>A14</f>
        <v>Приобретение сервера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 x14ac:dyDescent="0.25">
      <c r="A24" s="17" t="s">
        <v>17</v>
      </c>
      <c r="B24" s="28" t="s">
        <v>109</v>
      </c>
      <c r="C24" s="46">
        <f>'1. паспорт местоположение'!C28</f>
        <v>1032.8166666666668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 x14ac:dyDescent="0.25">
      <c r="A25" s="17" t="s">
        <v>20</v>
      </c>
      <c r="B25" s="28" t="s">
        <v>40</v>
      </c>
      <c r="C25" s="29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 x14ac:dyDescent="0.25">
      <c r="A26" s="17" t="s">
        <v>23</v>
      </c>
      <c r="B26" s="28" t="s">
        <v>41</v>
      </c>
      <c r="C26" s="19">
        <v>2022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 x14ac:dyDescent="0.25">
      <c r="A27" s="17" t="s">
        <v>25</v>
      </c>
      <c r="B27" s="12" t="s">
        <v>42</v>
      </c>
      <c r="C27" s="19">
        <v>2022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89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view="pageBreakPreview" zoomScaleNormal="100" workbookViewId="0">
      <selection activeCell="D43" sqref="D43"/>
    </sheetView>
  </sheetViews>
  <sheetFormatPr defaultRowHeight="15" x14ac:dyDescent="0.25"/>
  <cols>
    <col min="1" max="1" width="10.5703125" customWidth="1"/>
    <col min="2" max="2" width="45.42578125" customWidth="1"/>
    <col min="3" max="3" width="21.5703125" customWidth="1"/>
    <col min="4" max="4" width="26.42578125" customWidth="1"/>
    <col min="5" max="1025" width="8.42578125" customWidth="1"/>
  </cols>
  <sheetData>
    <row r="2" spans="1:4" s="53" customFormat="1" ht="15.75" x14ac:dyDescent="0.25">
      <c r="A2" s="51"/>
      <c r="B2" s="52" t="str">
        <f>'[1]1. Общая инф-я'!C2</f>
        <v>Год раскрытия информации:</v>
      </c>
      <c r="C2" s="51">
        <f>'1. паспорт местоположение'!C1</f>
        <v>2022</v>
      </c>
      <c r="D2" s="51"/>
    </row>
    <row r="4" spans="1:4" ht="18.75" x14ac:dyDescent="0.25">
      <c r="A4" s="60" t="s">
        <v>0</v>
      </c>
      <c r="B4" s="60"/>
      <c r="C4" s="60"/>
      <c r="D4" s="60"/>
    </row>
    <row r="5" spans="1:4" ht="18.75" x14ac:dyDescent="0.25">
      <c r="A5" s="60"/>
      <c r="B5" s="60"/>
      <c r="C5" s="60"/>
      <c r="D5" s="60"/>
    </row>
    <row r="6" spans="1:4" s="49" customFormat="1" ht="15.75" x14ac:dyDescent="0.25">
      <c r="A6" s="57" t="str">
        <f>'1. паспорт местоположение'!A5:C5</f>
        <v>АО "Рязанская областная электросетевая компания"</v>
      </c>
      <c r="B6" s="57"/>
      <c r="C6" s="57"/>
      <c r="D6" s="57"/>
    </row>
    <row r="7" spans="1:4" ht="15.75" x14ac:dyDescent="0.25">
      <c r="A7" s="58" t="s">
        <v>43</v>
      </c>
      <c r="B7" s="58"/>
      <c r="C7" s="58"/>
      <c r="D7" s="58"/>
    </row>
    <row r="8" spans="1:4" ht="18.75" x14ac:dyDescent="0.25">
      <c r="A8" s="60"/>
      <c r="B8" s="60"/>
      <c r="C8" s="60"/>
      <c r="D8" s="60"/>
    </row>
    <row r="9" spans="1:4" s="49" customFormat="1" ht="15.75" x14ac:dyDescent="0.25">
      <c r="A9" s="57" t="str">
        <f>'1. паспорт местоположение'!A8:C8</f>
        <v>M_ROEK_OSNSR_24_86</v>
      </c>
      <c r="B9" s="57"/>
      <c r="C9" s="57"/>
      <c r="D9" s="57"/>
    </row>
    <row r="10" spans="1:4" ht="15.75" x14ac:dyDescent="0.25">
      <c r="A10" s="58" t="s">
        <v>2</v>
      </c>
      <c r="B10" s="58"/>
      <c r="C10" s="58"/>
      <c r="D10" s="58"/>
    </row>
    <row r="11" spans="1:4" ht="18.75" x14ac:dyDescent="0.25">
      <c r="A11" s="61"/>
      <c r="B11" s="61"/>
      <c r="C11" s="61"/>
      <c r="D11" s="61"/>
    </row>
    <row r="12" spans="1:4" s="49" customFormat="1" ht="15.75" x14ac:dyDescent="0.25">
      <c r="A12" s="62" t="str">
        <f>'1. паспорт местоположение'!A11:C11</f>
        <v>Приобретение сервера</v>
      </c>
      <c r="B12" s="62"/>
      <c r="C12" s="62"/>
      <c r="D12" s="62"/>
    </row>
    <row r="13" spans="1:4" ht="15.75" x14ac:dyDescent="0.25">
      <c r="A13" s="58" t="s">
        <v>3</v>
      </c>
      <c r="B13" s="58"/>
      <c r="C13" s="58"/>
      <c r="D13" s="58"/>
    </row>
    <row r="15" spans="1:4" ht="15.75" customHeight="1" x14ac:dyDescent="0.25">
      <c r="A15" s="63" t="s">
        <v>44</v>
      </c>
      <c r="B15" s="63"/>
      <c r="C15" s="63"/>
      <c r="D15" s="63"/>
    </row>
    <row r="16" spans="1:4" ht="15.75" x14ac:dyDescent="0.25">
      <c r="A16" s="30"/>
      <c r="B16" s="30"/>
      <c r="C16" s="31"/>
      <c r="D16" s="31"/>
    </row>
    <row r="17" spans="1:4" ht="15.75" customHeight="1" x14ac:dyDescent="0.25">
      <c r="A17" s="64" t="s">
        <v>45</v>
      </c>
      <c r="B17" s="64" t="s">
        <v>46</v>
      </c>
      <c r="C17" s="65" t="s">
        <v>47</v>
      </c>
      <c r="D17" s="65"/>
    </row>
    <row r="18" spans="1:4" ht="15.75" customHeight="1" x14ac:dyDescent="0.25">
      <c r="A18" s="64"/>
      <c r="B18" s="64"/>
      <c r="C18" s="66" t="s">
        <v>48</v>
      </c>
      <c r="D18" s="66"/>
    </row>
    <row r="19" spans="1:4" ht="15.75" x14ac:dyDescent="0.25">
      <c r="A19" s="64"/>
      <c r="B19" s="64"/>
      <c r="C19" s="33" t="s">
        <v>49</v>
      </c>
      <c r="D19" s="33" t="s">
        <v>50</v>
      </c>
    </row>
    <row r="20" spans="1:4" ht="15.75" x14ac:dyDescent="0.25">
      <c r="A20" s="32">
        <v>1</v>
      </c>
      <c r="B20" s="32">
        <v>2</v>
      </c>
      <c r="C20" s="33">
        <v>3</v>
      </c>
      <c r="D20" s="33">
        <v>4</v>
      </c>
    </row>
    <row r="21" spans="1:4" ht="15.75" x14ac:dyDescent="0.25">
      <c r="A21" s="33">
        <v>1</v>
      </c>
      <c r="B21" s="34" t="s">
        <v>51</v>
      </c>
      <c r="C21" s="34"/>
      <c r="D21" s="35"/>
    </row>
    <row r="22" spans="1:4" ht="15.75" x14ac:dyDescent="0.25">
      <c r="A22" s="33" t="s">
        <v>52</v>
      </c>
      <c r="B22" s="36" t="s">
        <v>53</v>
      </c>
      <c r="C22" s="37"/>
      <c r="D22" s="35"/>
    </row>
    <row r="23" spans="1:4" ht="31.5" x14ac:dyDescent="0.25">
      <c r="A23" s="33" t="s">
        <v>54</v>
      </c>
      <c r="B23" s="36" t="s">
        <v>55</v>
      </c>
      <c r="C23" s="37"/>
      <c r="D23" s="35"/>
    </row>
    <row r="24" spans="1:4" ht="47.25" x14ac:dyDescent="0.25">
      <c r="A24" s="33" t="s">
        <v>56</v>
      </c>
      <c r="B24" s="36" t="s">
        <v>57</v>
      </c>
      <c r="C24" s="37"/>
      <c r="D24" s="35"/>
    </row>
    <row r="25" spans="1:4" ht="31.5" x14ac:dyDescent="0.25">
      <c r="A25" s="33" t="s">
        <v>58</v>
      </c>
      <c r="B25" s="36" t="s">
        <v>59</v>
      </c>
      <c r="C25" s="37"/>
      <c r="D25" s="35"/>
    </row>
    <row r="26" spans="1:4" ht="31.5" x14ac:dyDescent="0.25">
      <c r="A26" s="33" t="s">
        <v>60</v>
      </c>
      <c r="B26" s="36" t="s">
        <v>61</v>
      </c>
      <c r="C26" s="37"/>
      <c r="D26" s="35"/>
    </row>
    <row r="27" spans="1:4" ht="31.5" x14ac:dyDescent="0.25">
      <c r="A27" s="33" t="s">
        <v>62</v>
      </c>
      <c r="B27" s="38" t="s">
        <v>63</v>
      </c>
      <c r="C27" s="39"/>
      <c r="D27" s="39"/>
    </row>
    <row r="28" spans="1:4" ht="31.5" x14ac:dyDescent="0.25">
      <c r="A28" s="33" t="s">
        <v>64</v>
      </c>
      <c r="B28" s="38" t="s">
        <v>65</v>
      </c>
      <c r="C28" s="37"/>
      <c r="D28" s="35"/>
    </row>
    <row r="29" spans="1:4" ht="31.5" x14ac:dyDescent="0.25">
      <c r="A29" s="33" t="s">
        <v>66</v>
      </c>
      <c r="B29" s="38" t="s">
        <v>67</v>
      </c>
      <c r="C29" s="39"/>
      <c r="D29" s="39"/>
    </row>
    <row r="30" spans="1:4" ht="47.25" x14ac:dyDescent="0.25">
      <c r="A30" s="33" t="s">
        <v>68</v>
      </c>
      <c r="B30" s="38" t="s">
        <v>69</v>
      </c>
      <c r="C30" s="37"/>
      <c r="D30" s="40"/>
    </row>
    <row r="31" spans="1:4" ht="15.75" x14ac:dyDescent="0.25">
      <c r="A31" s="33" t="s">
        <v>70</v>
      </c>
      <c r="B31" s="38" t="s">
        <v>71</v>
      </c>
      <c r="C31" s="39"/>
      <c r="D31" s="39"/>
    </row>
    <row r="32" spans="1:4" ht="15.75" x14ac:dyDescent="0.25">
      <c r="A32" s="33" t="s">
        <v>72</v>
      </c>
      <c r="B32" s="38" t="s">
        <v>73</v>
      </c>
      <c r="C32" s="37"/>
      <c r="D32" s="41"/>
    </row>
    <row r="33" spans="1:4" ht="15.75" x14ac:dyDescent="0.25">
      <c r="A33" s="33" t="s">
        <v>74</v>
      </c>
      <c r="B33" s="38" t="s">
        <v>75</v>
      </c>
      <c r="C33" s="37"/>
      <c r="D33" s="41"/>
    </row>
    <row r="34" spans="1:4" ht="15.75" x14ac:dyDescent="0.25">
      <c r="A34" s="33" t="s">
        <v>76</v>
      </c>
      <c r="B34" s="34" t="s">
        <v>77</v>
      </c>
      <c r="C34" s="37"/>
      <c r="D34" s="42"/>
    </row>
    <row r="35" spans="1:4" ht="15.75" x14ac:dyDescent="0.25">
      <c r="A35" s="43" t="s">
        <v>78</v>
      </c>
      <c r="B35" s="36" t="s">
        <v>79</v>
      </c>
      <c r="C35" s="39">
        <v>44577</v>
      </c>
      <c r="D35" s="44">
        <v>44926</v>
      </c>
    </row>
    <row r="36" spans="1:4" ht="47.25" x14ac:dyDescent="0.25">
      <c r="A36" s="33">
        <v>2</v>
      </c>
      <c r="B36" s="38" t="s">
        <v>80</v>
      </c>
      <c r="C36" s="39"/>
      <c r="D36" s="39"/>
    </row>
    <row r="37" spans="1:4" ht="15.75" x14ac:dyDescent="0.25">
      <c r="A37" s="33" t="s">
        <v>81</v>
      </c>
      <c r="B37" s="38" t="s">
        <v>82</v>
      </c>
      <c r="C37" s="39">
        <v>44577</v>
      </c>
      <c r="D37" s="44">
        <v>44926</v>
      </c>
    </row>
    <row r="38" spans="1:4" ht="31.5" x14ac:dyDescent="0.25">
      <c r="A38" s="33" t="s">
        <v>83</v>
      </c>
      <c r="B38" s="34" t="s">
        <v>84</v>
      </c>
      <c r="C38" s="37"/>
      <c r="D38" s="42"/>
    </row>
    <row r="39" spans="1:4" ht="31.5" x14ac:dyDescent="0.25">
      <c r="A39" s="33">
        <v>3</v>
      </c>
      <c r="B39" s="38" t="s">
        <v>85</v>
      </c>
      <c r="C39" s="39"/>
      <c r="D39" s="39"/>
    </row>
    <row r="40" spans="1:4" ht="15.75" x14ac:dyDescent="0.25">
      <c r="A40" s="33" t="s">
        <v>86</v>
      </c>
      <c r="B40" s="38" t="s">
        <v>87</v>
      </c>
      <c r="C40" s="39" t="s">
        <v>115</v>
      </c>
      <c r="D40" s="39" t="s">
        <v>115</v>
      </c>
    </row>
    <row r="41" spans="1:4" ht="15.75" x14ac:dyDescent="0.25">
      <c r="A41" s="33" t="s">
        <v>88</v>
      </c>
      <c r="B41" s="38" t="s">
        <v>89</v>
      </c>
      <c r="C41" s="39"/>
      <c r="D41" s="39"/>
    </row>
    <row r="42" spans="1:4" ht="63" x14ac:dyDescent="0.25">
      <c r="A42" s="33" t="s">
        <v>90</v>
      </c>
      <c r="B42" s="38" t="s">
        <v>91</v>
      </c>
      <c r="C42" s="39"/>
      <c r="D42" s="39"/>
    </row>
    <row r="43" spans="1:4" ht="110.25" x14ac:dyDescent="0.25">
      <c r="A43" s="33" t="s">
        <v>92</v>
      </c>
      <c r="B43" s="38" t="s">
        <v>93</v>
      </c>
      <c r="C43" s="37"/>
      <c r="D43" s="37"/>
    </row>
    <row r="44" spans="1:4" ht="15.75" x14ac:dyDescent="0.25">
      <c r="A44" s="33" t="s">
        <v>94</v>
      </c>
      <c r="B44" s="38" t="s">
        <v>95</v>
      </c>
      <c r="C44" s="39"/>
      <c r="D44" s="39"/>
    </row>
    <row r="45" spans="1:4" ht="15.75" x14ac:dyDescent="0.25">
      <c r="A45" s="33" t="s">
        <v>96</v>
      </c>
      <c r="B45" s="34" t="s">
        <v>97</v>
      </c>
      <c r="C45" s="37"/>
      <c r="D45" s="37"/>
    </row>
    <row r="46" spans="1:4" ht="15.75" x14ac:dyDescent="0.25">
      <c r="A46" s="33">
        <v>4</v>
      </c>
      <c r="B46" s="38" t="s">
        <v>98</v>
      </c>
      <c r="C46" s="39" t="s">
        <v>115</v>
      </c>
      <c r="D46" s="39" t="s">
        <v>115</v>
      </c>
    </row>
    <row r="47" spans="1:4" ht="63" x14ac:dyDescent="0.25">
      <c r="A47" s="33" t="s">
        <v>99</v>
      </c>
      <c r="B47" s="38" t="s">
        <v>100</v>
      </c>
      <c r="C47" s="39"/>
      <c r="D47" s="39"/>
    </row>
    <row r="48" spans="1:4" ht="47.25" x14ac:dyDescent="0.25">
      <c r="A48" s="33" t="s">
        <v>101</v>
      </c>
      <c r="B48" s="38" t="s">
        <v>102</v>
      </c>
      <c r="C48" s="39"/>
      <c r="D48" s="39"/>
    </row>
    <row r="49" spans="1:4" ht="47.25" x14ac:dyDescent="0.25">
      <c r="A49" s="33" t="s">
        <v>103</v>
      </c>
      <c r="B49" s="38" t="s">
        <v>104</v>
      </c>
      <c r="C49" s="37"/>
      <c r="D49" s="37"/>
    </row>
    <row r="50" spans="1:4" ht="31.5" x14ac:dyDescent="0.25">
      <c r="A50" s="33" t="s">
        <v>105</v>
      </c>
      <c r="B50" s="45" t="s">
        <v>106</v>
      </c>
      <c r="C50" s="39"/>
      <c r="D50" s="39" t="s">
        <v>115</v>
      </c>
    </row>
    <row r="51" spans="1:4" ht="31.5" x14ac:dyDescent="0.25">
      <c r="A51" s="33" t="s">
        <v>107</v>
      </c>
      <c r="B51" s="38" t="s">
        <v>108</v>
      </c>
      <c r="C51" s="37"/>
      <c r="D51" s="37"/>
    </row>
  </sheetData>
  <mergeCells count="15">
    <mergeCell ref="A15:D15"/>
    <mergeCell ref="A17:A19"/>
    <mergeCell ref="B17:B19"/>
    <mergeCell ref="C17:D17"/>
    <mergeCell ref="C18:D18"/>
    <mergeCell ref="A9:D9"/>
    <mergeCell ref="A10:D10"/>
    <mergeCell ref="A11:D11"/>
    <mergeCell ref="A12:D12"/>
    <mergeCell ref="A13:D13"/>
    <mergeCell ref="A4:D4"/>
    <mergeCell ref="A5:D5"/>
    <mergeCell ref="A6:D6"/>
    <mergeCell ref="A7:D7"/>
    <mergeCell ref="A8:D8"/>
  </mergeCells>
  <pageMargins left="0.7" right="0.7" top="0.75" bottom="0.75" header="0.51180555555555496" footer="0.51180555555555496"/>
  <pageSetup paperSize="9" scale="8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20</vt:i4>
      </vt:variant>
    </vt:vector>
  </HeadingPairs>
  <TitlesOfParts>
    <vt:vector size="23" baseType="lpstr">
      <vt:lpstr>1. паспорт местоположение</vt:lpstr>
      <vt:lpstr>2 паспорт описание</vt:lpstr>
      <vt:lpstr>3. КСГ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местоположение'!Print_Titles_0_0_0_0_0_0_0</vt:lpstr>
      <vt:lpstr>'2 паспорт описание'!Print_Titles_0_0_0_0_0_0_0</vt:lpstr>
      <vt:lpstr>'1. паспорт местоположение'!Print_Titles_0_0_0_0_0_0_0_0</vt:lpstr>
      <vt:lpstr>'2 паспорт описание'!Print_Titles_0_0_0_0_0_0_0_0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Курочкина Мария Михайловна</cp:lastModifiedBy>
  <cp:revision>15</cp:revision>
  <cp:lastPrinted>2015-11-30T15:00:03Z</cp:lastPrinted>
  <dcterms:created xsi:type="dcterms:W3CDTF">2015-08-16T15:31:05Z</dcterms:created>
  <dcterms:modified xsi:type="dcterms:W3CDTF">2022-08-02T08:26:06Z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